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Коллегиальные органы\СОНКО оценка проектов 2023\"/>
    </mc:Choice>
  </mc:AlternateContent>
  <bookViews>
    <workbookView xWindow="0" yWindow="0" windowWidth="28800" windowHeight="1243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F30" i="2"/>
  <c r="G30" i="2"/>
  <c r="H30" i="2"/>
  <c r="I30" i="2"/>
  <c r="J30" i="2"/>
  <c r="K30" i="2"/>
  <c r="D30" i="2"/>
  <c r="J5" i="2" l="1"/>
  <c r="H5" i="2"/>
  <c r="F5" i="2"/>
  <c r="D5" i="2"/>
</calcChain>
</file>

<file path=xl/sharedStrings.xml><?xml version="1.0" encoding="utf-8"?>
<sst xmlns="http://schemas.openxmlformats.org/spreadsheetml/2006/main" count="70" uniqueCount="62">
  <si>
    <t>Название организации</t>
  </si>
  <si>
    <t>план</t>
  </si>
  <si>
    <t>факт</t>
  </si>
  <si>
    <t>количество проведенных мероприятий</t>
  </si>
  <si>
    <t xml:space="preserve">Количество благополучателей </t>
  </si>
  <si>
    <t>Количество публикаций</t>
  </si>
  <si>
    <t>Численность добровольцев</t>
  </si>
  <si>
    <t xml:space="preserve">  </t>
  </si>
  <si>
    <t>РОДОВАЯ ОБЩИНА КОРЕННОГО МАЛОЧИСЛЕННОГО НАРОДА ИТЕЛЬМЕНОВ «ПАРЯЩИЙ СОКОЛ»</t>
  </si>
  <si>
    <t>АВТОНОМНАЯ НЕКОММЕРЧЕСКАЯ ОРГАНИЗАЦИЯ «КАМЧАТСКИЙ КРАЕВОЙ ЦЕНТР ПОДДЕРЖКИСОЦИАЛЬНО ОРИЕНТИРОВАННЫХ НЕКОММЕРЧЕСКИХ ОРГАНИЗАЦИЙ»</t>
  </si>
  <si>
    <t>АВТОНОМНАЯ НЕКОММЕРЧЕСКАЯ ОРГАНИЗАЦИЯ «ЦЕНТР ПОДДЕРЖКИ МОЛОДЕЖНЫХ ИНИЦИАТИВ «ПРОДВИЖЕНИЕ»</t>
  </si>
  <si>
    <t>Название проекта</t>
  </si>
  <si>
    <t>Проект «Мое камчатское лето.»</t>
  </si>
  <si>
    <t>Проект «Акселератор социальных проектов сельских территорий»</t>
  </si>
  <si>
    <t>Проект «Детская гонка на собачьих упряжках Мин качикаму - 2022»</t>
  </si>
  <si>
    <t>АВТОНОМНАЯ НЕКОММЕРЧЕСКАЯ ОРГАНИЗАЦИЯ «ЦЕНТР СЕМЕЙНОЙ КУЛЬТУРЫ «БЛАГОДАТЬ»</t>
  </si>
  <si>
    <t>Проект «Открытая мастерская лаборатории «Ключ» (на улице Ключевская)»</t>
  </si>
  <si>
    <t>АВТОНОМНАЯ НЕКОММЕРЧЕСКАЯ ОРГАНИЗАЦИЯ «ЦЕНТР СОЦИАЛЬНОГО РАЗВИТИЯ «РАСТУ»</t>
  </si>
  <si>
    <t>Проект «Основы финансовой грамотности «Детям о деньгах»</t>
  </si>
  <si>
    <t>АВТОНОМНАЯ НЕКОММЕРЧЕСКАЯ ОРГАНИЗАЦИЯ ДУХОВНО-ПРОСВЕТИТЕЛЬСКИЙ ЦЕНТР «СРЕТЕНИЕ»</t>
  </si>
  <si>
    <t>АВТОНОМНАЯ НЕКОММЕРЧЕСКАЯ ОРГАНИЗАЦИЯ ПО РАБОТЕ  С ДЕТЬМИ БОЛЕЮЩИМИ АУТИЗМОМ, АЛАЛИЕЙ И ОВЗ «ЛУЧИКИ НАДЕЖДЫ»</t>
  </si>
  <si>
    <t>АВТОНОМНАЯ НЕКОММЕРЧЕСКАЯ ОРГАНИЗАЦИЯ ТЕРРИТОРИАЛЬНОГО РАЗВИТИЯ «СВОЯ ЗЕМЛЯ»</t>
  </si>
  <si>
    <t>Проект «АрхиЧертенок – вовлечение школьников в архитектурное проектирование молодежного общественного пространства»</t>
  </si>
  <si>
    <t>АВТОНОМНАЯ НЕКОММЕРЧЕСКАЯ ОРГАНИЗАЦИЯ ФИЗКУЛЬТУРНО-ОЗДОРОВИТ ЕЛЬНЫЙ ЦЕНТР «КРЫЛЬЯ»</t>
  </si>
  <si>
    <t>Проект «Стань сильнее!»</t>
  </si>
  <si>
    <t>БЛАГОТВОРИТЕЛЬНЫЙ ФОНД ПОМОЩИ МНОГОДЕТНЫМ СЕМЬЯМ КАМЧАТКИ «РОДНИК»</t>
  </si>
  <si>
    <t>Проект «Военно-патриотическая телевизионная передача «Комбат»</t>
  </si>
  <si>
    <t>ДЕТСКАЯ ОБЩЕСТВЕННАЯ ОРГАНИЗАЦИЯ «НОВОЕ ПОКОЛЕНИЕ» Г. ЕЛИЗОВО</t>
  </si>
  <si>
    <t>КАМЧАТСКАЯ КРАЕВАЯ ЭКОЛОГИЧЕСКАЯ ОБЩЕСТВЕННАЯ ОРГАНИЗАЦИЯ «КАМЧА».</t>
  </si>
  <si>
    <t>КАМЧАТСКАЯ РЕГИОНАЛЬНАЯ ОБЩЕСТВЕННАЯ ОРГАНИЗАЦИЯ ДУХОВНО-БЛАГОТВОРИТЕЛЬНЫЙ ЦЕНТР РАДИ ЧЕСТНЫЯ ИКОНЫ БОЖИЕЙ МАТЕРИ ИМЕНУЕМОЙ «НЕЧАЯННАЯ РАДОСТЬ</t>
  </si>
  <si>
    <t>КАМЧАТСКОЕ РЕГИОНАЛЬНОЕ ОТДЕЛЕНИЕ ОБЩЕРОССИЙСКОЙ ОБЩЕСТВЕННОЙ ОРГАНИЗАЦИИ «СОЮЗ ПЕНСИОНЕРОВ РОССИИ»</t>
  </si>
  <si>
    <t>Проект «Жизнь в движении – основа долголетия»</t>
  </si>
  <si>
    <t>МЕЖРЕГИОНАЛЬНАЯ ОБЩЕСТВЕННАЯ ОРГАНИЗАЦИЯ «СЕВЕРО-ВОСТОЧНЫЙ СОЮЗ КАЗАКОВ ОТДЕЛЬНЫЙ СЕВЕРО-ВОСТОЧНЫЙ КАЗАЧИЙ ОКРУГ»</t>
  </si>
  <si>
    <t>МЕСТНАЯ ДЕТСКО-МОЛОДЕЖНАЯ ОБЩЕСТВЕННАЯ ОРГАНИЗАЦИЯ ВОЕННО-ПАТРИОТИЧЕСКИЙ КЛУБ «БЕРКУТ» ГОРОДСКОГО ОКРУГА «ПОСЕЛОК ПАЛАНА»</t>
  </si>
  <si>
    <t>Проект «Путями боевой Славы»</t>
  </si>
  <si>
    <t>МЕСТНАЯ МОЛОДЕЖНАЯ ОБЩЕСТВЕННАЯ ОРГАНИЗАЦИЯ УСТЬ-КАМЧАТСКОГО РАЙОНА КАМЧАТСКОГО КРАЯ «МОЛОДАЯ ГВАРДИЯ»</t>
  </si>
  <si>
    <t>ОБЩЕСТВЕННАЯ ОРГАНИЗАЦИЯ «БИБЛИОТЕЧНАЯ АССОЦИАЦИЯ КАМЧАТКИ»</t>
  </si>
  <si>
    <t>Проект «Точка на карте: литературно-краеведческий десант по земле Уйкоаль»</t>
  </si>
  <si>
    <t>ОБЩЕСТВЕННАЯ ОРГАНИЗАЦИЯ «ГОРОДСКОЙ СОВЕТ ВЕТЕРАНОВ (ПЕНСИОНЕРОВ) ВОЙНЫ, ТРУДА, ВООРУЖЕННЫХ СИЛ И ПРАВООХРАНИТЕЛЬНЫХ ОРГАНОВ» ГОРОДА ВИЛЮЧИНСКА</t>
  </si>
  <si>
    <t>Проект «Качественное настоящее для людей с опаленным детством»</t>
  </si>
  <si>
    <t>ОБЩЕСТВЕННАЯ ОРГАНИЗАЦИЯ СОЮЗ ВЕТЕРАНОВ СПОРТА КАМЧАТСКОГО КРАЯ</t>
  </si>
  <si>
    <t>РЕГИОНАЛЬНАЯ ОБЩЕСТВЕННАЯ ОРГАНИЗАЦИЯ «СОЮЗ ЖЕНЩИН КАМЧАТКИ»</t>
  </si>
  <si>
    <t>Проект «Шаг вперед»</t>
  </si>
  <si>
    <t>РЕГИОНАЛЬНАЯ ОБЩЕСТВЕННАЯ ОРГАНИЗАЦИЯ «СОЮЗ ПРАВОСЛАВНЫХ ЖЕНЩИН КАМЧАТКИ»</t>
  </si>
  <si>
    <t>РЕГИОНАЛЬНАЯ ОБЩЕСТВЕННАЯ ОРГАНИЗАЦИЯ «ФЕДЕРАЦИЯ СПОРТИВНОЙ БОРЬБЫ КАМЧАТСКОГО КРАЯ»</t>
  </si>
  <si>
    <t>Проект «Открытый кубок Петропавловска-Камчатского по любительскому Панкратиону»</t>
  </si>
  <si>
    <t>ЧАСТНОЕ ОБРАЗОВАТЕЛЬНОЕ УЧРЕЖДЕНИЕ ДОПОЛНИТЕЛЬНОГО ОБРАЗОВАНИЯ «РЕГИОНАЛЬНЫЙ ЦЕНТР ВОЕННО-ПАТРИОТИЧЕСКОГО ВОСПИТАНИЯ И ПОДГОТОВКИ ГРАЖДАН К ВОЕННОЙ СЛУЖБЕ».</t>
  </si>
  <si>
    <t xml:space="preserve"> </t>
  </si>
  <si>
    <t>02</t>
  </si>
  <si>
    <t>Столбец1</t>
  </si>
  <si>
    <t xml:space="preserve">Проект «Адаптивный футбол для детей-инвалидов и детей с ограниченными возможностями здоровья» </t>
  </si>
  <si>
    <t>Проект «Адаптивная физкультура и реабилитации для детей с ОВЗ и детей-инвалидов»</t>
  </si>
  <si>
    <t>Проект "Глиняная сказка. Развитие инклюзивной гончарной мастерской"</t>
  </si>
  <si>
    <t>Проект «Молодые защитники Родины»</t>
  </si>
  <si>
    <t>Проект «Летний досугово-просветительский центр Росинка-2022»</t>
  </si>
  <si>
    <t>Проект «Возраст – спорту не помеха»</t>
  </si>
  <si>
    <t>Проект «Чуда достоин каждый»</t>
  </si>
  <si>
    <t>Проект «Гонка на собачьих упряжках – Казачий путь»</t>
  </si>
  <si>
    <t>Проект «Социальная адаптация и реабилитация лиц без определенного места жительства, потребляющих наркотические средства и психотропные вещества путём вовлечения в трудовую деятельность»</t>
  </si>
  <si>
    <t>Проект «Экологическое просвещение через понимание отходов как ресурса»</t>
  </si>
  <si>
    <t>Проект «Старые сказки на новый лад»</t>
  </si>
  <si>
    <t>Проект «Социальный десант». Развитие системы социально-правовой поддержки семей с детьми, проживающих в Камчатском крае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</si>
</sst>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14" displayName="Таблица14" ref="B2:K30" totalsRowCount="1" headerRowDxfId="13" dataDxfId="12" headerRowCellStyle="Обычный" dataCellStyle="Обычный">
  <sortState ref="B3:L30">
    <sortCondition ref="B3"/>
  </sortState>
  <tableColumns count="10">
    <tableColumn id="1" name="Название организации" dataDxfId="11" totalsRowDxfId="10" dataCellStyle="Обычный"/>
    <tableColumn id="14" name="Название проекта" dataDxfId="9" totalsRowDxfId="8" dataCellStyle="Обычный"/>
    <tableColumn id="2" name="количество проведенных мероприятий" totalsRowFunction="custom" dataDxfId="7" dataCellStyle="Обычный">
      <totalsRowFormula>SUM(D4:D29)</totalsRowFormula>
    </tableColumn>
    <tableColumn id="3" name="  " totalsRowFunction="custom" dataDxfId="6" dataCellStyle="Обычный">
      <totalsRowFormula>SUM(E4:E29)</totalsRowFormula>
    </tableColumn>
    <tableColumn id="4" name="Количество благополучателей " totalsRowFunction="custom" dataDxfId="5" dataCellStyle="Обычный">
      <totalsRowFormula>SUM(F4:F29)</totalsRowFormula>
    </tableColumn>
    <tableColumn id="5" name=" " totalsRowFunction="custom" dataDxfId="4" dataCellStyle="Обычный">
      <totalsRowFormula>SUM(G4:G29)</totalsRowFormula>
    </tableColumn>
    <tableColumn id="6" name="Количество публикаций" totalsRowFunction="custom" dataDxfId="3" dataCellStyle="Обычный">
      <totalsRowFormula>SUM(H4:H29)</totalsRowFormula>
    </tableColumn>
    <tableColumn id="7" name="Столбец1" totalsRowFunction="custom" dataDxfId="2" dataCellStyle="Обычный">
      <totalsRowFormula>SUM(I4:I29)</totalsRowFormula>
    </tableColumn>
    <tableColumn id="8" name="Численность добровольцев" totalsRowFunction="custom" dataDxfId="1" dataCellStyle="Обычный">
      <totalsRowFormula>SUM(J4:J29)</totalsRowFormula>
    </tableColumn>
    <tableColumn id="9" name="02" totalsRowFunction="custom" dataDxfId="0" dataCellStyle="Обычный">
      <totalsRowFormula>SUM(K4:K29)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tabSelected="1" workbookViewId="0">
      <selection activeCell="E39" sqref="E39"/>
    </sheetView>
  </sheetViews>
  <sheetFormatPr defaultRowHeight="15" x14ac:dyDescent="0.25"/>
  <cols>
    <col min="1" max="1" width="2.85546875" customWidth="1"/>
    <col min="2" max="2" width="58.140625" customWidth="1"/>
    <col min="3" max="3" width="36.85546875" customWidth="1"/>
    <col min="4" max="4" width="17.140625" customWidth="1"/>
    <col min="5" max="5" width="14.28515625" customWidth="1"/>
    <col min="6" max="6" width="21" customWidth="1"/>
    <col min="7" max="7" width="14.28515625" customWidth="1"/>
    <col min="8" max="8" width="15" customWidth="1"/>
    <col min="9" max="9" width="14.28515625" customWidth="1"/>
    <col min="10" max="10" width="16.140625" customWidth="1"/>
    <col min="11" max="11" width="14.28515625" customWidth="1"/>
  </cols>
  <sheetData>
    <row r="2" spans="2:11" ht="47.25" x14ac:dyDescent="0.25">
      <c r="B2" s="1" t="s">
        <v>0</v>
      </c>
      <c r="C2" s="1" t="s">
        <v>11</v>
      </c>
      <c r="D2" s="1" t="s">
        <v>3</v>
      </c>
      <c r="E2" s="1" t="s">
        <v>7</v>
      </c>
      <c r="F2" s="1" t="s">
        <v>4</v>
      </c>
      <c r="G2" s="1" t="s">
        <v>47</v>
      </c>
      <c r="H2" s="1" t="s">
        <v>5</v>
      </c>
      <c r="I2" s="2" t="s">
        <v>49</v>
      </c>
      <c r="J2" s="1" t="s">
        <v>6</v>
      </c>
      <c r="K2" s="2" t="s">
        <v>48</v>
      </c>
    </row>
    <row r="3" spans="2:11" ht="15.75" x14ac:dyDescent="0.25">
      <c r="B3" s="1"/>
      <c r="C3" s="1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</row>
    <row r="4" spans="2:11" ht="63" x14ac:dyDescent="0.25">
      <c r="B4" s="1" t="s">
        <v>9</v>
      </c>
      <c r="C4" s="1" t="s">
        <v>13</v>
      </c>
      <c r="D4" s="1">
        <v>8</v>
      </c>
      <c r="E4" s="1">
        <v>8</v>
      </c>
      <c r="F4" s="1">
        <v>50</v>
      </c>
      <c r="G4" s="1">
        <v>83</v>
      </c>
      <c r="H4" s="1">
        <v>10</v>
      </c>
      <c r="I4" s="1">
        <v>20</v>
      </c>
      <c r="J4" s="1">
        <v>5</v>
      </c>
      <c r="K4" s="1">
        <v>10</v>
      </c>
    </row>
    <row r="5" spans="2:11" ht="47.25" x14ac:dyDescent="0.25">
      <c r="B5" s="1" t="s">
        <v>10</v>
      </c>
      <c r="C5" s="1" t="s">
        <v>12</v>
      </c>
      <c r="D5" s="1">
        <f>SUBTOTAL(109,D3:D4)</f>
        <v>8</v>
      </c>
      <c r="E5" s="1">
        <v>20</v>
      </c>
      <c r="F5" s="1">
        <f>SUBTOTAL(109,F3:F4)</f>
        <v>50</v>
      </c>
      <c r="G5" s="1">
        <v>2800</v>
      </c>
      <c r="H5" s="1">
        <f>SUBTOTAL(109,H3:H4)</f>
        <v>10</v>
      </c>
      <c r="I5" s="1">
        <v>30</v>
      </c>
      <c r="J5" s="1">
        <f>SUBTOTAL(109,J3:J4)</f>
        <v>5</v>
      </c>
      <c r="K5" s="1">
        <v>20</v>
      </c>
    </row>
    <row r="6" spans="2:11" ht="47.25" x14ac:dyDescent="0.25">
      <c r="B6" s="1" t="s">
        <v>15</v>
      </c>
      <c r="C6" s="1" t="s">
        <v>16</v>
      </c>
      <c r="D6" s="1">
        <v>12</v>
      </c>
      <c r="E6" s="1">
        <v>12</v>
      </c>
      <c r="F6" s="1">
        <v>240</v>
      </c>
      <c r="G6" s="1">
        <v>273</v>
      </c>
      <c r="H6" s="1">
        <v>50</v>
      </c>
      <c r="I6" s="1">
        <v>52</v>
      </c>
      <c r="J6" s="1">
        <v>8</v>
      </c>
      <c r="K6" s="1">
        <v>13</v>
      </c>
    </row>
    <row r="7" spans="2:11" ht="31.5" x14ac:dyDescent="0.25">
      <c r="B7" s="1" t="s">
        <v>17</v>
      </c>
      <c r="C7" s="1" t="s">
        <v>18</v>
      </c>
      <c r="D7" s="1">
        <v>11</v>
      </c>
      <c r="E7" s="1">
        <v>11</v>
      </c>
      <c r="F7" s="1">
        <v>20</v>
      </c>
      <c r="G7" s="1">
        <v>20</v>
      </c>
      <c r="H7" s="1">
        <v>9</v>
      </c>
      <c r="I7" s="1">
        <v>15</v>
      </c>
      <c r="J7" s="1">
        <v>5</v>
      </c>
      <c r="K7" s="1">
        <v>7</v>
      </c>
    </row>
    <row r="8" spans="2:11" ht="47.25" x14ac:dyDescent="0.25">
      <c r="B8" s="1" t="s">
        <v>19</v>
      </c>
      <c r="C8" s="1" t="s">
        <v>51</v>
      </c>
      <c r="D8" s="1">
        <v>16</v>
      </c>
      <c r="E8" s="1">
        <v>20</v>
      </c>
      <c r="F8" s="1">
        <v>40</v>
      </c>
      <c r="G8" s="1">
        <v>40</v>
      </c>
      <c r="H8" s="1">
        <v>8</v>
      </c>
      <c r="I8" s="1">
        <v>8</v>
      </c>
      <c r="J8" s="1">
        <v>5</v>
      </c>
      <c r="K8" s="1">
        <v>5</v>
      </c>
    </row>
    <row r="9" spans="2:11" ht="63" x14ac:dyDescent="0.25">
      <c r="B9" s="1" t="s">
        <v>20</v>
      </c>
      <c r="C9" s="1" t="s">
        <v>50</v>
      </c>
      <c r="D9" s="1">
        <v>55</v>
      </c>
      <c r="E9" s="1">
        <v>165</v>
      </c>
      <c r="F9" s="1">
        <v>20</v>
      </c>
      <c r="G9" s="1">
        <v>20</v>
      </c>
      <c r="H9" s="1">
        <v>10</v>
      </c>
      <c r="I9" s="1">
        <v>10</v>
      </c>
      <c r="J9" s="1">
        <v>5</v>
      </c>
      <c r="K9" s="1">
        <v>7</v>
      </c>
    </row>
    <row r="10" spans="2:11" ht="78.75" x14ac:dyDescent="0.25">
      <c r="B10" s="1" t="s">
        <v>21</v>
      </c>
      <c r="C10" s="1" t="s">
        <v>22</v>
      </c>
      <c r="D10" s="1">
        <v>18</v>
      </c>
      <c r="E10" s="1">
        <v>25</v>
      </c>
      <c r="F10" s="1">
        <v>350</v>
      </c>
      <c r="G10" s="1">
        <v>430</v>
      </c>
      <c r="H10" s="1">
        <v>10</v>
      </c>
      <c r="I10" s="1">
        <v>15</v>
      </c>
      <c r="J10" s="1">
        <v>10</v>
      </c>
      <c r="K10" s="1">
        <v>11</v>
      </c>
    </row>
    <row r="11" spans="2:11" ht="47.25" x14ac:dyDescent="0.25">
      <c r="B11" s="1" t="s">
        <v>23</v>
      </c>
      <c r="C11" s="1" t="s">
        <v>24</v>
      </c>
      <c r="D11" s="1">
        <v>8</v>
      </c>
      <c r="E11" s="1">
        <v>8</v>
      </c>
      <c r="F11" s="1">
        <v>20</v>
      </c>
      <c r="G11" s="1">
        <v>20</v>
      </c>
      <c r="H11" s="1">
        <v>2</v>
      </c>
      <c r="I11" s="1">
        <v>7</v>
      </c>
      <c r="J11" s="1">
        <v>4</v>
      </c>
      <c r="K11" s="1">
        <v>7</v>
      </c>
    </row>
    <row r="12" spans="2:11" ht="31.5" x14ac:dyDescent="0.25">
      <c r="B12" s="1" t="s">
        <v>25</v>
      </c>
      <c r="C12" s="1" t="s">
        <v>26</v>
      </c>
      <c r="D12" s="1">
        <v>4</v>
      </c>
      <c r="E12" s="1">
        <v>4</v>
      </c>
      <c r="F12" s="1">
        <v>6600</v>
      </c>
      <c r="G12" s="1">
        <v>7000</v>
      </c>
      <c r="H12" s="1">
        <v>8</v>
      </c>
      <c r="I12" s="1">
        <v>8</v>
      </c>
      <c r="J12" s="1">
        <v>5</v>
      </c>
      <c r="K12" s="1">
        <v>5</v>
      </c>
    </row>
    <row r="13" spans="2:11" ht="78.75" x14ac:dyDescent="0.25">
      <c r="B13" s="1" t="s">
        <v>25</v>
      </c>
      <c r="C13" s="1" t="s">
        <v>61</v>
      </c>
      <c r="D13" s="1">
        <v>30</v>
      </c>
      <c r="E13" s="1">
        <v>40</v>
      </c>
      <c r="F13" s="1">
        <v>1410</v>
      </c>
      <c r="G13" s="1">
        <v>1500</v>
      </c>
      <c r="H13" s="1">
        <v>10</v>
      </c>
      <c r="I13" s="1">
        <v>13</v>
      </c>
      <c r="J13" s="1">
        <v>5</v>
      </c>
      <c r="K13" s="1">
        <v>10</v>
      </c>
    </row>
    <row r="14" spans="2:11" ht="31.5" x14ac:dyDescent="0.25">
      <c r="B14" s="1" t="s">
        <v>27</v>
      </c>
      <c r="C14" s="1" t="s">
        <v>60</v>
      </c>
      <c r="D14" s="1">
        <v>5</v>
      </c>
      <c r="E14" s="1">
        <v>5</v>
      </c>
      <c r="F14" s="1">
        <v>575</v>
      </c>
      <c r="G14" s="1">
        <v>710</v>
      </c>
      <c r="H14" s="1">
        <v>6</v>
      </c>
      <c r="I14" s="1">
        <v>6</v>
      </c>
      <c r="J14" s="1">
        <v>15</v>
      </c>
      <c r="K14" s="1">
        <v>21</v>
      </c>
    </row>
    <row r="15" spans="2:11" ht="47.25" x14ac:dyDescent="0.25">
      <c r="B15" s="1" t="s">
        <v>28</v>
      </c>
      <c r="C15" s="1" t="s">
        <v>59</v>
      </c>
      <c r="D15" s="1">
        <v>9</v>
      </c>
      <c r="E15" s="1">
        <v>7</v>
      </c>
      <c r="F15" s="1">
        <v>542</v>
      </c>
      <c r="G15" s="1">
        <v>657</v>
      </c>
      <c r="H15" s="1">
        <v>45</v>
      </c>
      <c r="I15" s="1">
        <v>107</v>
      </c>
      <c r="J15" s="1">
        <v>22</v>
      </c>
      <c r="K15" s="1">
        <v>97</v>
      </c>
    </row>
    <row r="16" spans="2:11" ht="110.25" x14ac:dyDescent="0.25">
      <c r="B16" s="1" t="s">
        <v>29</v>
      </c>
      <c r="C16" s="1" t="s">
        <v>58</v>
      </c>
      <c r="D16" s="1">
        <v>6</v>
      </c>
      <c r="E16" s="1">
        <v>6</v>
      </c>
      <c r="F16" s="1">
        <v>100</v>
      </c>
      <c r="G16" s="1">
        <v>123</v>
      </c>
      <c r="H16" s="1">
        <v>4</v>
      </c>
      <c r="I16" s="1">
        <v>4</v>
      </c>
      <c r="J16" s="1">
        <v>67</v>
      </c>
      <c r="K16" s="1">
        <v>67</v>
      </c>
    </row>
    <row r="17" spans="2:11" ht="47.25" x14ac:dyDescent="0.25">
      <c r="B17" s="1" t="s">
        <v>30</v>
      </c>
      <c r="C17" s="1" t="s">
        <v>31</v>
      </c>
      <c r="D17" s="1">
        <v>10</v>
      </c>
      <c r="E17" s="1">
        <v>10</v>
      </c>
      <c r="F17" s="1">
        <v>472</v>
      </c>
      <c r="G17" s="1">
        <v>481</v>
      </c>
      <c r="H17" s="1">
        <v>10</v>
      </c>
      <c r="I17" s="1">
        <v>10</v>
      </c>
      <c r="J17" s="1">
        <v>10</v>
      </c>
      <c r="K17" s="1">
        <v>10</v>
      </c>
    </row>
    <row r="18" spans="2:11" ht="63" x14ac:dyDescent="0.25">
      <c r="B18" s="1" t="s">
        <v>32</v>
      </c>
      <c r="C18" s="1" t="s">
        <v>57</v>
      </c>
      <c r="D18" s="1">
        <v>7</v>
      </c>
      <c r="E18" s="1">
        <v>8</v>
      </c>
      <c r="F18" s="1">
        <v>200</v>
      </c>
      <c r="G18" s="1">
        <v>250</v>
      </c>
      <c r="H18" s="1">
        <v>8</v>
      </c>
      <c r="I18" s="1">
        <v>8</v>
      </c>
      <c r="J18" s="1">
        <v>10</v>
      </c>
      <c r="K18" s="1">
        <v>20</v>
      </c>
    </row>
    <row r="19" spans="2:11" ht="63" x14ac:dyDescent="0.25">
      <c r="B19" s="1" t="s">
        <v>33</v>
      </c>
      <c r="C19" s="1" t="s">
        <v>34</v>
      </c>
      <c r="D19" s="1">
        <v>15</v>
      </c>
      <c r="E19" s="1">
        <v>15</v>
      </c>
      <c r="F19" s="1">
        <v>1260</v>
      </c>
      <c r="G19" s="1">
        <v>1262</v>
      </c>
      <c r="H19" s="1">
        <v>34</v>
      </c>
      <c r="I19" s="1">
        <v>48</v>
      </c>
      <c r="J19" s="1">
        <v>32</v>
      </c>
      <c r="K19" s="1">
        <v>54</v>
      </c>
    </row>
    <row r="20" spans="2:11" ht="47.25" x14ac:dyDescent="0.25">
      <c r="B20" s="1" t="s">
        <v>35</v>
      </c>
      <c r="C20" s="1" t="s">
        <v>56</v>
      </c>
      <c r="D20" s="1">
        <v>15</v>
      </c>
      <c r="E20" s="1">
        <v>16</v>
      </c>
      <c r="F20" s="1">
        <v>120</v>
      </c>
      <c r="G20" s="1">
        <v>147</v>
      </c>
      <c r="H20" s="1">
        <v>30</v>
      </c>
      <c r="I20" s="1">
        <v>30</v>
      </c>
      <c r="J20" s="1">
        <v>20</v>
      </c>
      <c r="K20" s="1">
        <v>23</v>
      </c>
    </row>
    <row r="21" spans="2:11" ht="47.25" x14ac:dyDescent="0.25">
      <c r="B21" s="1" t="s">
        <v>36</v>
      </c>
      <c r="C21" s="1" t="s">
        <v>37</v>
      </c>
      <c r="D21" s="1">
        <v>9</v>
      </c>
      <c r="E21" s="1">
        <v>9</v>
      </c>
      <c r="F21" s="1">
        <v>1820</v>
      </c>
      <c r="G21" s="1">
        <v>2529</v>
      </c>
      <c r="H21" s="1">
        <v>30</v>
      </c>
      <c r="I21" s="1">
        <v>84</v>
      </c>
      <c r="J21" s="1">
        <v>50</v>
      </c>
      <c r="K21" s="1">
        <v>54</v>
      </c>
    </row>
    <row r="22" spans="2:11" ht="78.75" x14ac:dyDescent="0.25">
      <c r="B22" s="1" t="s">
        <v>38</v>
      </c>
      <c r="C22" s="1" t="s">
        <v>39</v>
      </c>
      <c r="D22" s="1">
        <v>13</v>
      </c>
      <c r="E22" s="1">
        <v>13</v>
      </c>
      <c r="F22" s="1">
        <v>30</v>
      </c>
      <c r="G22" s="1">
        <v>30</v>
      </c>
      <c r="H22" s="1">
        <v>20</v>
      </c>
      <c r="I22" s="1">
        <v>28</v>
      </c>
      <c r="J22" s="1">
        <v>0</v>
      </c>
      <c r="K22" s="1">
        <v>0</v>
      </c>
    </row>
    <row r="23" spans="2:11" ht="31.5" x14ac:dyDescent="0.25">
      <c r="B23" s="1" t="s">
        <v>40</v>
      </c>
      <c r="C23" s="1" t="s">
        <v>55</v>
      </c>
      <c r="D23" s="1">
        <v>21</v>
      </c>
      <c r="E23" s="1">
        <v>21</v>
      </c>
      <c r="F23" s="1">
        <v>200</v>
      </c>
      <c r="G23" s="1">
        <v>200</v>
      </c>
      <c r="H23" s="1">
        <v>12</v>
      </c>
      <c r="I23" s="1">
        <v>12</v>
      </c>
      <c r="J23" s="1">
        <v>10</v>
      </c>
      <c r="K23" s="1">
        <v>10</v>
      </c>
    </row>
    <row r="24" spans="2:11" ht="31.5" x14ac:dyDescent="0.25">
      <c r="B24" s="1" t="s">
        <v>41</v>
      </c>
      <c r="C24" s="1" t="s">
        <v>42</v>
      </c>
      <c r="D24" s="1">
        <v>42</v>
      </c>
      <c r="E24" s="1">
        <v>75</v>
      </c>
      <c r="F24" s="1">
        <v>150</v>
      </c>
      <c r="G24" s="1">
        <v>150</v>
      </c>
      <c r="H24" s="1">
        <v>30</v>
      </c>
      <c r="I24" s="1">
        <v>40</v>
      </c>
      <c r="J24" s="1">
        <v>11</v>
      </c>
      <c r="K24" s="1">
        <v>15</v>
      </c>
    </row>
    <row r="25" spans="2:11" ht="47.25" x14ac:dyDescent="0.25">
      <c r="B25" s="1" t="s">
        <v>43</v>
      </c>
      <c r="C25" s="1" t="s">
        <v>54</v>
      </c>
      <c r="D25" s="1">
        <v>10</v>
      </c>
      <c r="E25" s="1">
        <v>18</v>
      </c>
      <c r="F25" s="1">
        <v>15</v>
      </c>
      <c r="G25" s="1">
        <v>30</v>
      </c>
      <c r="H25" s="1">
        <v>8</v>
      </c>
      <c r="I25" s="1">
        <v>9</v>
      </c>
      <c r="J25" s="1">
        <v>5</v>
      </c>
      <c r="K25" s="1">
        <v>5</v>
      </c>
    </row>
    <row r="26" spans="2:11" ht="47.25" x14ac:dyDescent="0.25">
      <c r="B26" s="1" t="s">
        <v>44</v>
      </c>
      <c r="C26" s="1" t="s">
        <v>45</v>
      </c>
      <c r="D26" s="1">
        <v>4</v>
      </c>
      <c r="E26" s="1">
        <v>4</v>
      </c>
      <c r="F26" s="1">
        <v>150</v>
      </c>
      <c r="G26" s="1">
        <v>284</v>
      </c>
      <c r="H26" s="1">
        <v>8</v>
      </c>
      <c r="I26" s="1">
        <v>14</v>
      </c>
      <c r="J26" s="1">
        <v>15</v>
      </c>
      <c r="K26" s="1">
        <v>16</v>
      </c>
    </row>
    <row r="27" spans="2:11" ht="47.25" x14ac:dyDescent="0.25">
      <c r="B27" s="1" t="s">
        <v>8</v>
      </c>
      <c r="C27" s="1" t="s">
        <v>14</v>
      </c>
      <c r="D27" s="1">
        <v>11</v>
      </c>
      <c r="E27" s="1">
        <v>50</v>
      </c>
      <c r="F27" s="1">
        <v>100</v>
      </c>
      <c r="G27" s="1">
        <v>600</v>
      </c>
      <c r="H27" s="1">
        <v>27</v>
      </c>
      <c r="I27" s="1">
        <v>27</v>
      </c>
      <c r="J27" s="1">
        <v>65</v>
      </c>
      <c r="K27" s="1">
        <v>65</v>
      </c>
    </row>
    <row r="28" spans="2:11" ht="78.75" x14ac:dyDescent="0.25">
      <c r="B28" s="1" t="s">
        <v>46</v>
      </c>
      <c r="C28" s="1" t="s">
        <v>53</v>
      </c>
      <c r="D28" s="1">
        <v>30</v>
      </c>
      <c r="E28" s="1">
        <v>30</v>
      </c>
      <c r="F28" s="1">
        <v>300</v>
      </c>
      <c r="G28" s="1">
        <v>330</v>
      </c>
      <c r="H28" s="1">
        <v>10</v>
      </c>
      <c r="I28" s="1">
        <v>10</v>
      </c>
      <c r="J28" s="1">
        <v>5</v>
      </c>
      <c r="K28" s="1">
        <v>8</v>
      </c>
    </row>
    <row r="29" spans="2:11" ht="47.25" x14ac:dyDescent="0.25">
      <c r="B29" s="1" t="s">
        <v>25</v>
      </c>
      <c r="C29" s="1" t="s">
        <v>52</v>
      </c>
      <c r="D29" s="1">
        <v>17</v>
      </c>
      <c r="E29" s="1">
        <v>20</v>
      </c>
      <c r="F29" s="1">
        <v>50</v>
      </c>
      <c r="G29" s="1">
        <v>60</v>
      </c>
      <c r="H29" s="1">
        <v>10</v>
      </c>
      <c r="I29" s="1">
        <v>10</v>
      </c>
      <c r="J29" s="1">
        <v>5</v>
      </c>
      <c r="K29" s="1">
        <v>5</v>
      </c>
    </row>
    <row r="30" spans="2:11" ht="15.75" x14ac:dyDescent="0.25">
      <c r="B30" s="3"/>
      <c r="C30" s="3"/>
      <c r="D30">
        <f>SUM(D4:D29)</f>
        <v>394</v>
      </c>
      <c r="E30">
        <f t="shared" ref="E30:K30" si="0">SUM(E4:E29)</f>
        <v>620</v>
      </c>
      <c r="F30">
        <f t="shared" si="0"/>
        <v>14884</v>
      </c>
      <c r="G30">
        <f t="shared" si="0"/>
        <v>20029</v>
      </c>
      <c r="H30">
        <f t="shared" si="0"/>
        <v>419</v>
      </c>
      <c r="I30">
        <f t="shared" si="0"/>
        <v>625</v>
      </c>
      <c r="J30">
        <f t="shared" si="0"/>
        <v>399</v>
      </c>
      <c r="K30">
        <f t="shared" si="0"/>
        <v>565</v>
      </c>
    </row>
  </sheetData>
  <pageMargins left="0.23622047244094491" right="0.23622047244094491" top="0.74803149606299213" bottom="0.74803149606299213" header="0.31496062992125984" footer="0.31496062992125984"/>
  <pageSetup paperSize="9" scale="62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Кульков Дмитрий Львович</dc:creator>
  <cp:lastModifiedBy>Ковшарева Анна Сергеевна</cp:lastModifiedBy>
  <cp:lastPrinted>2023-04-20T01:05:59Z</cp:lastPrinted>
  <dcterms:created xsi:type="dcterms:W3CDTF">2023-03-27T21:49:13Z</dcterms:created>
  <dcterms:modified xsi:type="dcterms:W3CDTF">2023-04-28T02:50:53Z</dcterms:modified>
</cp:coreProperties>
</file>